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"/>
    </mc:Choice>
  </mc:AlternateContent>
  <xr:revisionPtr revIDLastSave="0" documentId="13_ncr:1_{356249A7-065C-4BDC-A021-FCC35CA3643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24" i="1" s="1"/>
  <c r="F195" i="1" l="1"/>
  <c r="F176" i="1"/>
  <c r="J24" i="1"/>
  <c r="L195" i="1"/>
  <c r="L24" i="1"/>
  <c r="I195" i="1"/>
  <c r="J195" i="1"/>
  <c r="J176" i="1"/>
  <c r="I176" i="1"/>
  <c r="L176" i="1"/>
  <c r="I157" i="1"/>
  <c r="J138" i="1"/>
  <c r="I138" i="1"/>
  <c r="F119" i="1"/>
  <c r="L119" i="1"/>
  <c r="F62" i="1"/>
  <c r="I119" i="1"/>
  <c r="F100" i="1"/>
  <c r="I81" i="1"/>
  <c r="J81" i="1"/>
  <c r="J62" i="1"/>
  <c r="F43" i="1"/>
  <c r="I43" i="1"/>
  <c r="J43" i="1"/>
  <c r="H195" i="1"/>
  <c r="G195" i="1"/>
  <c r="G176" i="1"/>
  <c r="L157" i="1"/>
  <c r="J157" i="1"/>
  <c r="H157" i="1"/>
  <c r="F157" i="1"/>
  <c r="L138" i="1"/>
  <c r="G138" i="1"/>
  <c r="H138" i="1"/>
  <c r="H119" i="1"/>
  <c r="G119" i="1"/>
  <c r="L100" i="1"/>
  <c r="H100" i="1"/>
  <c r="G100" i="1"/>
  <c r="L81" i="1"/>
  <c r="H81" i="1"/>
  <c r="G81" i="1"/>
  <c r="L62" i="1"/>
  <c r="G62" i="1"/>
  <c r="H62" i="1"/>
  <c r="L43" i="1"/>
  <c r="H43" i="1"/>
  <c r="G43" i="1"/>
  <c r="G24" i="1"/>
  <c r="F196" i="1" l="1"/>
  <c r="L196" i="1"/>
  <c r="I196" i="1"/>
  <c r="J196" i="1"/>
  <c r="H196" i="1"/>
  <c r="G196" i="1"/>
</calcChain>
</file>

<file path=xl/sharedStrings.xml><?xml version="1.0" encoding="utf-8"?>
<sst xmlns="http://schemas.openxmlformats.org/spreadsheetml/2006/main" count="307" uniqueCount="104">
  <si>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</si>
  <si>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</si>
  <si>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</si>
  <si>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</si>
  <si>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</si>
  <si>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</si>
  <si>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</si>
  <si>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</si>
  <si>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</si>
  <si>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</si>
  <si>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</si>
  <si>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</si>
  <si>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</si>
  <si>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</si>
  <si>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</si>
  <si>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</si>
  <si>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</si>
  <si>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</si>
  <si>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</si>
  <si>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</si>
  <si>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</si>
  <si>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</si>
  <si>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</si>
  <si>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</si>
  <si>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</si>
  <si>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</si>
  <si>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</si>
  <si>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</si>
  <si>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</si>
  <si>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</si>
  <si>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</si>
  <si>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</si>
  <si>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</si>
  <si>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</si>
  <si>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</si>
  <si>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</si>
  <si>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</si>
  <si>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</si>
  <si>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</si>
  <si>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</si>
  <si>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</si>
  <si>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Хлеб пшеничный</t>
  </si>
  <si>
    <t>Плоды свежие (яблоко, 1 шт)</t>
  </si>
  <si>
    <t>Овощи натуральные соленые (помидоры)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</si>
  <si>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</si>
  <si>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</si>
  <si>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</si>
  <si>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</si>
  <si>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Хлеб ржаной (ржано-пшеничный)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</si>
  <si>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</si>
  <si>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</si>
  <si>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</si>
  <si>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</si>
  <si>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</si>
  <si>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 xml:space="preserve">Картофель отварной </t>
  </si>
  <si>
    <t>Компот из ягод (замороженных)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</si>
  <si>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</si>
  <si>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</si>
  <si>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</si>
  <si>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</si>
  <si>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</si>
  <si>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</si>
  <si>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</si>
  <si>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</si>
  <si>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</si>
  <si>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</si>
  <si>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</si>
  <si>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</si>
  <si>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</si>
  <si>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</si>
  <si>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Каша рассыпчатая (из пшенной крупы)</t>
  </si>
  <si>
    <t>Компот из свежих плодов</t>
  </si>
  <si>
    <t>Чай с лимоном</t>
  </si>
  <si>
    <t>Овощи натуральные соленые (огурцы)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</si>
  <si>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</si>
  <si>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</si>
  <si>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</si>
  <si>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</si>
  <si>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</si>
  <si>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</si>
  <si>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Запеканка из творога с молоком сгущеным</t>
  </si>
  <si>
    <t>Рассольник Ленинградский</t>
  </si>
  <si>
    <t>Компот из свежих яблок</t>
  </si>
  <si>
    <t xml:space="preserve">Фрикадельки из бройлер-цыплят 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</si>
  <si>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</si>
  <si>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</si>
  <si>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</si>
  <si>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</si>
  <si>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Горох овощной отварной (консервированный)</t>
  </si>
  <si>
    <t>Кисель из плодов или ягод свежих (замороженных)</t>
  </si>
  <si>
    <t xml:space="preserve">Омлет натуральный </t>
  </si>
  <si>
    <t>Икра кабачковая (промышленного производства)</t>
  </si>
  <si>
    <t>Рагу из птицы</t>
  </si>
  <si>
    <t>Напиток из плодов шиповника</t>
  </si>
  <si>
    <t xml:space="preserve">Омлет с сыром </t>
  </si>
  <si>
    <t>Рыба тушенная в томате с овощами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</si>
  <si>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</si>
  <si>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</si>
  <si>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</si>
  <si>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</si>
  <si>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Директор МБОУ СОШ№2</t>
  </si>
  <si>
    <t>Солошенко А.И.</t>
  </si>
  <si>
    <t>МБОУ СОШ №2</t>
  </si>
  <si>
    <t>Бройлер- цыпленок, тушенный в соусе сметанно-томатном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</si>
</sst>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78" sqref="E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7</v>
      </c>
      <c r="C1" s="54" t="s">
        <v>102</v>
      </c>
      <c r="D1" s="55"/>
      <c r="E1" s="55"/>
      <c r="F1" s="12" t="s">
        <v>16</v>
      </c>
      <c r="G1" s="2" t="s">
        <v>17</v>
      </c>
      <c r="H1" s="56" t="s">
        <v>100</v>
      </c>
      <c r="I1" s="56"/>
      <c r="J1" s="56"/>
      <c r="K1" s="56"/>
    </row>
    <row r="2" spans="1:12" ht="17.399999999999999" customHeight="1" x14ac:dyDescent="0.25">
      <c r="A2" s="35" t="s">
        <v>6</v>
      </c>
      <c r="C2" s="2"/>
      <c r="G2" s="2" t="s">
        <v>18</v>
      </c>
      <c r="H2" s="56" t="s">
        <v>101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8.7100000000000009</v>
      </c>
      <c r="H6" s="40">
        <v>13.74</v>
      </c>
      <c r="I6" s="40">
        <v>39.42</v>
      </c>
      <c r="J6" s="40">
        <v>317.43</v>
      </c>
      <c r="K6" s="41">
        <v>173</v>
      </c>
      <c r="L6" s="40">
        <v>20.58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15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141</v>
      </c>
      <c r="K9" s="44">
        <v>573</v>
      </c>
      <c r="L9" s="43">
        <v>3.9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98</v>
      </c>
      <c r="F11" s="43">
        <v>15</v>
      </c>
      <c r="G11" s="43">
        <v>3.2</v>
      </c>
      <c r="H11" s="43">
        <v>4</v>
      </c>
      <c r="I11" s="43">
        <v>0</v>
      </c>
      <c r="J11" s="43">
        <v>40</v>
      </c>
      <c r="K11" s="44">
        <v>15</v>
      </c>
      <c r="L11" s="43">
        <v>9</v>
      </c>
    </row>
    <row r="12" spans="1:12" ht="14.4" x14ac:dyDescent="0.3">
      <c r="A12" s="23"/>
      <c r="B12" s="15"/>
      <c r="C12" s="11"/>
      <c r="D12" s="6"/>
      <c r="E12" s="42" t="s">
        <v>99</v>
      </c>
      <c r="F12" s="43">
        <v>5</v>
      </c>
      <c r="G12" s="43">
        <v>0.08</v>
      </c>
      <c r="H12" s="43">
        <v>3</v>
      </c>
      <c r="I12" s="43">
        <v>0.13</v>
      </c>
      <c r="J12" s="43">
        <v>46</v>
      </c>
      <c r="K12" s="44">
        <v>14</v>
      </c>
      <c r="L12" s="43">
        <v>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19.72</v>
      </c>
      <c r="H13" s="19">
        <f t="shared" si="0"/>
        <v>23.900000000000002</v>
      </c>
      <c r="I13" s="19">
        <f t="shared" si="0"/>
        <v>85.02</v>
      </c>
      <c r="J13" s="19">
        <f t="shared" si="0"/>
        <v>645.03</v>
      </c>
      <c r="K13" s="25"/>
      <c r="L13" s="19">
        <f t="shared" ref="L13" si="1">SUM(L6:L12)</f>
        <v>55.48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13.5</v>
      </c>
      <c r="H16" s="43">
        <v>17.399999999999999</v>
      </c>
      <c r="I16" s="43">
        <v>13.7</v>
      </c>
      <c r="J16" s="43">
        <v>281.45</v>
      </c>
      <c r="K16" s="44">
        <v>268</v>
      </c>
      <c r="L16" s="43">
        <v>47.58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6.68</v>
      </c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0.66</v>
      </c>
      <c r="H18" s="43">
        <v>0.28000000000000003</v>
      </c>
      <c r="I18" s="43">
        <v>32.04</v>
      </c>
      <c r="J18" s="43">
        <v>132.80000000000001</v>
      </c>
      <c r="K18" s="44">
        <v>349</v>
      </c>
      <c r="L18" s="43">
        <v>5.35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20</v>
      </c>
      <c r="G19" s="43">
        <v>1.52</v>
      </c>
      <c r="H19" s="43">
        <v>0.36</v>
      </c>
      <c r="I19" s="43">
        <v>9.84</v>
      </c>
      <c r="J19" s="43">
        <v>47</v>
      </c>
      <c r="K19" s="44">
        <v>573</v>
      </c>
      <c r="L19" s="43">
        <v>1.3</v>
      </c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1.52</v>
      </c>
      <c r="H20" s="43">
        <v>0.36</v>
      </c>
      <c r="I20" s="43">
        <v>10.02</v>
      </c>
      <c r="J20" s="43">
        <v>52</v>
      </c>
      <c r="K20" s="44">
        <v>575</v>
      </c>
      <c r="L20" s="43">
        <v>1.95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25.48</v>
      </c>
      <c r="H23" s="19">
        <f t="shared" si="2"/>
        <v>27.15</v>
      </c>
      <c r="I23" s="19">
        <f t="shared" si="2"/>
        <v>111.27999999999999</v>
      </c>
      <c r="J23" s="19">
        <f t="shared" si="2"/>
        <v>813.24</v>
      </c>
      <c r="K23" s="25"/>
      <c r="L23" s="19">
        <f t="shared" ref="L23" si="3">SUM(L14:L22)</f>
        <v>77.72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1310</v>
      </c>
      <c r="G24" s="32">
        <f t="shared" ref="G24:J24" si="4">G13+G23</f>
        <v>45.2</v>
      </c>
      <c r="H24" s="32">
        <f t="shared" si="4"/>
        <v>51.05</v>
      </c>
      <c r="I24" s="32">
        <f t="shared" si="4"/>
        <v>196.29999999999998</v>
      </c>
      <c r="J24" s="32">
        <f t="shared" si="4"/>
        <v>1458.27</v>
      </c>
      <c r="K24" s="32"/>
      <c r="L24" s="32">
        <f t="shared" ref="L24" si="5">L13+L23</f>
        <v>133.19999999999999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51">
        <v>240</v>
      </c>
      <c r="G25" s="40">
        <v>21.64</v>
      </c>
      <c r="H25" s="40">
        <v>18.739999999999998</v>
      </c>
      <c r="I25" s="40">
        <v>43.74</v>
      </c>
      <c r="J25" s="40">
        <v>358.4</v>
      </c>
      <c r="K25" s="41">
        <v>291</v>
      </c>
      <c r="L25" s="40">
        <v>54.17</v>
      </c>
    </row>
    <row r="26" spans="1:12" ht="14.4" x14ac:dyDescent="0.3">
      <c r="A26" s="14"/>
      <c r="B26" s="15"/>
      <c r="C26" s="11"/>
      <c r="D26" s="6"/>
      <c r="E26" s="52"/>
      <c r="F26" s="5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50</v>
      </c>
      <c r="F27" s="5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3.43</v>
      </c>
    </row>
    <row r="28" spans="1:12" ht="14.4" x14ac:dyDescent="0.3">
      <c r="A28" s="14"/>
      <c r="B28" s="15"/>
      <c r="C28" s="11"/>
      <c r="D28" s="7" t="s">
        <v>23</v>
      </c>
      <c r="E28" s="52" t="s">
        <v>41</v>
      </c>
      <c r="F28" s="5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573</v>
      </c>
      <c r="L28" s="43">
        <v>1.95</v>
      </c>
    </row>
    <row r="29" spans="1:12" ht="14.4" x14ac:dyDescent="0.3">
      <c r="A29" s="14"/>
      <c r="B29" s="15"/>
      <c r="C29" s="11"/>
      <c r="D29" s="7" t="s">
        <v>24</v>
      </c>
      <c r="E29" s="52" t="s">
        <v>42</v>
      </c>
      <c r="F29" s="53">
        <v>120</v>
      </c>
      <c r="G29" s="43">
        <v>0.48</v>
      </c>
      <c r="H29" s="43">
        <v>0.48</v>
      </c>
      <c r="I29" s="43">
        <v>11.76</v>
      </c>
      <c r="J29" s="43">
        <v>56.4</v>
      </c>
      <c r="K29" s="44">
        <v>338</v>
      </c>
      <c r="L29" s="43">
        <v>12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24.470000000000002</v>
      </c>
      <c r="H32" s="19">
        <f t="shared" ref="H32" si="7">SUM(H25:H31)</f>
        <v>19.479999999999997</v>
      </c>
      <c r="I32" s="19">
        <f t="shared" ref="I32" si="8">SUM(I25:I31)</f>
        <v>85.26</v>
      </c>
      <c r="J32" s="19">
        <f t="shared" ref="J32:L32" si="9">SUM(J25:J31)</f>
        <v>545.29999999999995</v>
      </c>
      <c r="K32" s="25"/>
      <c r="L32" s="19">
        <f t="shared" si="9"/>
        <v>71.550000000000011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5.61</v>
      </c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11.32</v>
      </c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95</v>
      </c>
      <c r="G35" s="43">
        <v>12.61</v>
      </c>
      <c r="H35" s="43">
        <v>12.81</v>
      </c>
      <c r="I35" s="43">
        <v>20.04</v>
      </c>
      <c r="J35" s="43">
        <v>169</v>
      </c>
      <c r="K35" s="44">
        <v>315</v>
      </c>
      <c r="L35" s="43">
        <v>43.05</v>
      </c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155</v>
      </c>
      <c r="G36" s="43">
        <v>2.98</v>
      </c>
      <c r="H36" s="43">
        <v>5.85</v>
      </c>
      <c r="I36" s="43">
        <v>20.65</v>
      </c>
      <c r="J36" s="43">
        <v>155</v>
      </c>
      <c r="K36" s="44">
        <v>125</v>
      </c>
      <c r="L36" s="43">
        <v>15.46</v>
      </c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342</v>
      </c>
      <c r="L37" s="43">
        <v>9.42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1.52</v>
      </c>
      <c r="H38" s="43">
        <v>0.36</v>
      </c>
      <c r="I38" s="43">
        <v>9.84</v>
      </c>
      <c r="J38" s="43">
        <v>47</v>
      </c>
      <c r="K38" s="44">
        <v>573</v>
      </c>
      <c r="L38" s="43">
        <v>1.3</v>
      </c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1.98</v>
      </c>
      <c r="H39" s="43">
        <v>0</v>
      </c>
      <c r="I39" s="43">
        <v>10.02</v>
      </c>
      <c r="J39" s="43">
        <v>52</v>
      </c>
      <c r="K39" s="44"/>
      <c r="L39" s="43">
        <v>1.95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22.509999999999998</v>
      </c>
      <c r="H42" s="19">
        <f t="shared" ref="H42" si="11">SUM(H33:H41)</f>
        <v>24.1</v>
      </c>
      <c r="I42" s="19">
        <f t="shared" ref="I42" si="12">SUM(I33:I41)</f>
        <v>95.9</v>
      </c>
      <c r="J42" s="19">
        <f t="shared" ref="J42:L42" si="13">SUM(J33:J41)</f>
        <v>681.93000000000006</v>
      </c>
      <c r="K42" s="25"/>
      <c r="L42" s="19">
        <f t="shared" si="13"/>
        <v>88.11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1410</v>
      </c>
      <c r="G43" s="32">
        <f t="shared" ref="G43" si="14">G32+G42</f>
        <v>46.980000000000004</v>
      </c>
      <c r="H43" s="32">
        <f t="shared" ref="H43" si="15">H32+H42</f>
        <v>43.58</v>
      </c>
      <c r="I43" s="32">
        <f t="shared" ref="I43" si="16">I32+I42</f>
        <v>181.16000000000003</v>
      </c>
      <c r="J43" s="32">
        <f t="shared" ref="J43:L43" si="17">J32+J42</f>
        <v>1227.23</v>
      </c>
      <c r="K43" s="32"/>
      <c r="L43" s="32">
        <f t="shared" si="17"/>
        <v>159.66000000000003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95</v>
      </c>
      <c r="F44" s="40">
        <v>180</v>
      </c>
      <c r="G44" s="40">
        <v>17.55</v>
      </c>
      <c r="H44" s="40">
        <v>8.91</v>
      </c>
      <c r="I44" s="40">
        <v>17.84</v>
      </c>
      <c r="J44" s="40">
        <v>189</v>
      </c>
      <c r="K44" s="41">
        <v>239</v>
      </c>
      <c r="L44" s="40">
        <v>40.01</v>
      </c>
    </row>
    <row r="45" spans="1:12" ht="14.4" x14ac:dyDescent="0.3">
      <c r="A45" s="23"/>
      <c r="B45" s="15"/>
      <c r="C45" s="11"/>
      <c r="D45" s="6"/>
      <c r="E45" s="42" t="s">
        <v>58</v>
      </c>
      <c r="F45" s="43">
        <v>155</v>
      </c>
      <c r="G45" s="43">
        <v>3.41</v>
      </c>
      <c r="H45" s="43">
        <v>10.07</v>
      </c>
      <c r="I45" s="43">
        <v>19.78</v>
      </c>
      <c r="J45" s="43">
        <v>190.14</v>
      </c>
      <c r="K45" s="44">
        <v>128</v>
      </c>
      <c r="L45" s="43">
        <v>18.649999999999999</v>
      </c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207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4.92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>
        <v>573</v>
      </c>
      <c r="L47" s="43">
        <v>1.95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572</v>
      </c>
      <c r="G51" s="19">
        <f t="shared" ref="G51" si="18">SUM(G44:G50)</f>
        <v>23.37</v>
      </c>
      <c r="H51" s="19">
        <f t="shared" ref="H51" si="19">SUM(H44:H50)</f>
        <v>19.239999999999998</v>
      </c>
      <c r="I51" s="19">
        <f t="shared" ref="I51" si="20">SUM(I44:I50)</f>
        <v>67.580000000000013</v>
      </c>
      <c r="J51" s="19">
        <f t="shared" ref="J51:L51" si="21">SUM(J44:J50)</f>
        <v>511.64</v>
      </c>
      <c r="K51" s="25"/>
      <c r="L51" s="19">
        <f t="shared" si="21"/>
        <v>65.53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1.21</v>
      </c>
      <c r="H52" s="43">
        <v>0.06</v>
      </c>
      <c r="I52" s="43">
        <v>12.33</v>
      </c>
      <c r="J52" s="43">
        <v>54.72</v>
      </c>
      <c r="K52" s="44">
        <v>75</v>
      </c>
      <c r="L52" s="43">
        <v>4.8600000000000003</v>
      </c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1.97</v>
      </c>
      <c r="H53" s="43">
        <v>2.71</v>
      </c>
      <c r="I53" s="43">
        <v>12.11</v>
      </c>
      <c r="J53" s="43">
        <v>85.75</v>
      </c>
      <c r="K53" s="44">
        <v>102</v>
      </c>
      <c r="L53" s="43">
        <v>6.62</v>
      </c>
    </row>
    <row r="54" spans="1:12" ht="14.4" x14ac:dyDescent="0.3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13.67</v>
      </c>
      <c r="H54" s="43">
        <v>26.2</v>
      </c>
      <c r="I54" s="43">
        <v>13.1</v>
      </c>
      <c r="J54" s="43">
        <v>348.8</v>
      </c>
      <c r="K54" s="44">
        <v>295</v>
      </c>
      <c r="L54" s="43">
        <v>27.34</v>
      </c>
    </row>
    <row r="55" spans="1:12" ht="14.4" x14ac:dyDescent="0.3">
      <c r="A55" s="23"/>
      <c r="B55" s="15"/>
      <c r="C55" s="11"/>
      <c r="D55" s="7" t="s">
        <v>29</v>
      </c>
      <c r="E55" s="42" t="s">
        <v>84</v>
      </c>
      <c r="F55" s="43">
        <v>155</v>
      </c>
      <c r="G55" s="43">
        <v>6.53</v>
      </c>
      <c r="H55" s="43">
        <v>4.6500000000000004</v>
      </c>
      <c r="I55" s="43">
        <v>40.15</v>
      </c>
      <c r="J55" s="43">
        <v>251.88</v>
      </c>
      <c r="K55" s="44">
        <v>302</v>
      </c>
      <c r="L55" s="43">
        <v>7.47</v>
      </c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</v>
      </c>
      <c r="H56" s="43">
        <v>0</v>
      </c>
      <c r="I56" s="43">
        <v>20</v>
      </c>
      <c r="J56" s="43">
        <v>84</v>
      </c>
      <c r="K56" s="44" t="s">
        <v>57</v>
      </c>
      <c r="L56" s="43">
        <v>14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20</v>
      </c>
      <c r="G57" s="43">
        <v>1.52</v>
      </c>
      <c r="H57" s="43">
        <v>0.36</v>
      </c>
      <c r="I57" s="43">
        <v>9.84</v>
      </c>
      <c r="J57" s="43">
        <v>47</v>
      </c>
      <c r="K57" s="44">
        <v>573</v>
      </c>
      <c r="L57" s="43">
        <v>1.3</v>
      </c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0.68</v>
      </c>
      <c r="H58" s="43">
        <v>0.28000000000000003</v>
      </c>
      <c r="I58" s="43">
        <v>10.02</v>
      </c>
      <c r="J58" s="43">
        <v>52.2</v>
      </c>
      <c r="K58" s="44">
        <v>575</v>
      </c>
      <c r="L58" s="43">
        <v>1.95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805</v>
      </c>
      <c r="G61" s="19">
        <f t="shared" ref="G61" si="22">SUM(G52:G60)</f>
        <v>25.580000000000002</v>
      </c>
      <c r="H61" s="19">
        <f t="shared" ref="H61" si="23">SUM(H52:H60)</f>
        <v>34.26</v>
      </c>
      <c r="I61" s="19">
        <f t="shared" ref="I61" si="24">SUM(I52:I60)</f>
        <v>117.55</v>
      </c>
      <c r="J61" s="19">
        <f t="shared" ref="J61:L61" si="25">SUM(J52:J60)</f>
        <v>924.35</v>
      </c>
      <c r="K61" s="25"/>
      <c r="L61" s="19">
        <f t="shared" si="25"/>
        <v>63.54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1377</v>
      </c>
      <c r="G62" s="32">
        <f t="shared" ref="G62" si="26">G51+G61</f>
        <v>48.95</v>
      </c>
      <c r="H62" s="32">
        <f t="shared" ref="H62" si="27">H51+H61</f>
        <v>53.5</v>
      </c>
      <c r="I62" s="32">
        <f t="shared" ref="I62" si="28">I51+I61</f>
        <v>185.13</v>
      </c>
      <c r="J62" s="32">
        <f t="shared" ref="J62:L62" si="29">J51+J61</f>
        <v>1435.99</v>
      </c>
      <c r="K62" s="32"/>
      <c r="L62" s="32">
        <f t="shared" si="29"/>
        <v>129.07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220</v>
      </c>
      <c r="G63" s="40">
        <v>22.91</v>
      </c>
      <c r="H63" s="40">
        <v>21.72</v>
      </c>
      <c r="I63" s="40">
        <v>71.97</v>
      </c>
      <c r="J63" s="40">
        <v>575.14</v>
      </c>
      <c r="K63" s="41">
        <v>224</v>
      </c>
      <c r="L63" s="40">
        <v>65</v>
      </c>
    </row>
    <row r="64" spans="1:12" ht="14.4" x14ac:dyDescent="0.3">
      <c r="A64" s="23"/>
      <c r="B64" s="15"/>
      <c r="C64" s="11"/>
      <c r="D64" s="6"/>
      <c r="E64" s="42" t="s">
        <v>68</v>
      </c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13.58</v>
      </c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573</v>
      </c>
      <c r="L66" s="43">
        <v>1.95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66</v>
      </c>
      <c r="F68" s="43">
        <v>15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>
        <v>9</v>
      </c>
    </row>
    <row r="69" spans="1:12" ht="14.4" x14ac:dyDescent="0.3">
      <c r="A69" s="23"/>
      <c r="B69" s="15"/>
      <c r="C69" s="11"/>
      <c r="D69" s="6"/>
      <c r="E69" s="42" t="s">
        <v>67</v>
      </c>
      <c r="F69" s="43">
        <v>125</v>
      </c>
      <c r="G69" s="43">
        <v>3.75</v>
      </c>
      <c r="H69" s="43">
        <v>3.13</v>
      </c>
      <c r="I69" s="43">
        <v>13.75</v>
      </c>
      <c r="J69" s="43">
        <v>92.88</v>
      </c>
      <c r="K69" s="44" t="s">
        <v>57</v>
      </c>
      <c r="L69" s="43">
        <v>30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39.980000000000004</v>
      </c>
      <c r="H70" s="19">
        <f t="shared" ref="H70" si="31">SUM(H63:H69)</f>
        <v>37.479999999999997</v>
      </c>
      <c r="I70" s="19">
        <f t="shared" ref="I70" si="32">SUM(I63:I69)</f>
        <v>118.06</v>
      </c>
      <c r="J70" s="19">
        <f t="shared" ref="J70:L70" si="33">SUM(J63:J69)</f>
        <v>965.12</v>
      </c>
      <c r="K70" s="25"/>
      <c r="L70" s="19">
        <f t="shared" si="33"/>
        <v>119.53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60</v>
      </c>
      <c r="G71" s="43">
        <v>0.67</v>
      </c>
      <c r="H71" s="43">
        <v>0.06</v>
      </c>
      <c r="I71" s="43">
        <v>2.1</v>
      </c>
      <c r="J71" s="43">
        <v>12</v>
      </c>
      <c r="K71" s="44">
        <v>70</v>
      </c>
      <c r="L71" s="43">
        <v>8.1999999999999993</v>
      </c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1.77</v>
      </c>
      <c r="H72" s="43">
        <v>4.9000000000000004</v>
      </c>
      <c r="I72" s="43">
        <v>7.9</v>
      </c>
      <c r="J72" s="43">
        <v>89.75</v>
      </c>
      <c r="K72" s="44">
        <v>88</v>
      </c>
      <c r="L72" s="43">
        <v>6.85</v>
      </c>
    </row>
    <row r="73" spans="1:12" ht="26.4" x14ac:dyDescent="0.3">
      <c r="A73" s="23"/>
      <c r="B73" s="15"/>
      <c r="C73" s="11"/>
      <c r="D73" s="7" t="s">
        <v>28</v>
      </c>
      <c r="E73" s="42" t="s">
        <v>103</v>
      </c>
      <c r="F73" s="43">
        <v>140</v>
      </c>
      <c r="G73" s="43">
        <v>16.71</v>
      </c>
      <c r="H73" s="43">
        <v>17.91</v>
      </c>
      <c r="I73" s="43">
        <v>15.18</v>
      </c>
      <c r="J73" s="43">
        <v>214.2</v>
      </c>
      <c r="K73" s="44">
        <v>290</v>
      </c>
      <c r="L73" s="43">
        <v>41.66</v>
      </c>
    </row>
    <row r="74" spans="1:12" ht="14.4" x14ac:dyDescent="0.3">
      <c r="A74" s="23"/>
      <c r="B74" s="15"/>
      <c r="C74" s="11"/>
      <c r="D74" s="7" t="s">
        <v>29</v>
      </c>
      <c r="E74" s="42" t="s">
        <v>70</v>
      </c>
      <c r="F74" s="43">
        <v>155</v>
      </c>
      <c r="G74" s="43">
        <v>6.53</v>
      </c>
      <c r="H74" s="43">
        <v>4.6500000000000004</v>
      </c>
      <c r="I74" s="43">
        <v>40.15</v>
      </c>
      <c r="J74" s="43">
        <v>228.63</v>
      </c>
      <c r="K74" s="44">
        <v>302</v>
      </c>
      <c r="L74" s="43">
        <v>7.47</v>
      </c>
    </row>
    <row r="75" spans="1:12" ht="14.4" x14ac:dyDescent="0.3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>
        <v>6.41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20</v>
      </c>
      <c r="G76" s="43">
        <v>1.52</v>
      </c>
      <c r="H76" s="43">
        <v>0.36</v>
      </c>
      <c r="I76" s="43">
        <v>9.84</v>
      </c>
      <c r="J76" s="43">
        <v>47</v>
      </c>
      <c r="K76" s="44">
        <v>573</v>
      </c>
      <c r="L76" s="43">
        <v>1.3</v>
      </c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52</v>
      </c>
      <c r="K77" s="44">
        <v>575</v>
      </c>
      <c r="L77" s="43">
        <v>1.95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4">SUM(G71:G79)</f>
        <v>29.340000000000003</v>
      </c>
      <c r="H80" s="19">
        <f t="shared" ref="H80" si="35">SUM(H71:H79)</f>
        <v>28.400000000000002</v>
      </c>
      <c r="I80" s="19">
        <f t="shared" ref="I80" si="36">SUM(I71:I79)</f>
        <v>113.07</v>
      </c>
      <c r="J80" s="19">
        <f t="shared" ref="J80:L80" si="37">SUM(J71:J79)</f>
        <v>758.18</v>
      </c>
      <c r="K80" s="25"/>
      <c r="L80" s="19">
        <f t="shared" si="37"/>
        <v>73.839999999999989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1445</v>
      </c>
      <c r="G81" s="32">
        <f t="shared" ref="G81" si="38">G70+G80</f>
        <v>69.320000000000007</v>
      </c>
      <c r="H81" s="32">
        <f t="shared" ref="H81" si="39">H70+H80</f>
        <v>65.88</v>
      </c>
      <c r="I81" s="32">
        <f t="shared" ref="I81" si="40">I70+I80</f>
        <v>231.13</v>
      </c>
      <c r="J81" s="32">
        <f t="shared" ref="J81:L81" si="41">J70+J80</f>
        <v>1723.3</v>
      </c>
      <c r="K81" s="32"/>
      <c r="L81" s="32">
        <f t="shared" si="41"/>
        <v>193.37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120</v>
      </c>
      <c r="G82" s="40">
        <v>14.34</v>
      </c>
      <c r="H82" s="40">
        <v>23.54</v>
      </c>
      <c r="I82" s="40">
        <v>21.04</v>
      </c>
      <c r="J82" s="40">
        <v>278</v>
      </c>
      <c r="K82" s="41">
        <v>211</v>
      </c>
      <c r="L82" s="40">
        <v>40.71</v>
      </c>
    </row>
    <row r="83" spans="1:12" ht="14.4" x14ac:dyDescent="0.3">
      <c r="A83" s="23"/>
      <c r="B83" s="15"/>
      <c r="C83" s="11"/>
      <c r="D83" s="6"/>
      <c r="E83" s="42" t="s">
        <v>91</v>
      </c>
      <c r="F83" s="43">
        <v>60</v>
      </c>
      <c r="G83" s="43">
        <v>0.72</v>
      </c>
      <c r="H83" s="43">
        <v>2.82</v>
      </c>
      <c r="I83" s="43">
        <v>4.62</v>
      </c>
      <c r="J83" s="43">
        <v>46.8</v>
      </c>
      <c r="K83" s="44"/>
      <c r="L83" s="43">
        <v>9.5</v>
      </c>
    </row>
    <row r="84" spans="1:12" ht="14.4" x14ac:dyDescent="0.3">
      <c r="A84" s="23"/>
      <c r="B84" s="15"/>
      <c r="C84" s="11"/>
      <c r="D84" s="7" t="s">
        <v>22</v>
      </c>
      <c r="E84" s="42" t="s">
        <v>72</v>
      </c>
      <c r="F84" s="43">
        <v>207</v>
      </c>
      <c r="G84" s="43">
        <v>7.0000000000000007E-2</v>
      </c>
      <c r="H84" s="43">
        <v>0.02</v>
      </c>
      <c r="I84" s="43">
        <v>15</v>
      </c>
      <c r="J84" s="43">
        <v>62</v>
      </c>
      <c r="K84" s="44">
        <v>376</v>
      </c>
      <c r="L84" s="43">
        <v>4.92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573</v>
      </c>
      <c r="L85" s="43">
        <v>1.95</v>
      </c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120</v>
      </c>
      <c r="G86" s="43">
        <v>0.48</v>
      </c>
      <c r="H86" s="43">
        <v>0.48</v>
      </c>
      <c r="I86" s="43">
        <v>11.76</v>
      </c>
      <c r="J86" s="43">
        <v>56.4</v>
      </c>
      <c r="K86" s="44">
        <v>338</v>
      </c>
      <c r="L86" s="43">
        <v>12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537</v>
      </c>
      <c r="G89" s="19">
        <f t="shared" ref="G89" si="42">SUM(G82:G88)</f>
        <v>17.89</v>
      </c>
      <c r="H89" s="19">
        <f t="shared" ref="H89" si="43">SUM(H82:H88)</f>
        <v>27.099999999999998</v>
      </c>
      <c r="I89" s="19">
        <f t="shared" ref="I89" si="44">SUM(I82:I88)</f>
        <v>67.179999999999993</v>
      </c>
      <c r="J89" s="19">
        <f t="shared" ref="J89:L89" si="45">SUM(J82:J88)</f>
        <v>513.70000000000005</v>
      </c>
      <c r="K89" s="25"/>
      <c r="L89" s="19">
        <f t="shared" si="45"/>
        <v>69.080000000000013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0.48</v>
      </c>
      <c r="H90" s="43">
        <v>0.06</v>
      </c>
      <c r="I90" s="43">
        <v>1.02</v>
      </c>
      <c r="J90" s="43">
        <v>6</v>
      </c>
      <c r="K90" s="44">
        <v>70</v>
      </c>
      <c r="L90" s="43">
        <v>8.1999999999999993</v>
      </c>
    </row>
    <row r="91" spans="1:12" ht="14.4" x14ac:dyDescent="0.3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2.69</v>
      </c>
      <c r="H91" s="43">
        <v>2.84</v>
      </c>
      <c r="I91" s="43">
        <v>17.46</v>
      </c>
      <c r="J91" s="43">
        <v>118.25</v>
      </c>
      <c r="K91" s="44">
        <v>103</v>
      </c>
      <c r="L91" s="43">
        <v>7.17</v>
      </c>
    </row>
    <row r="92" spans="1:12" ht="14.4" x14ac:dyDescent="0.3">
      <c r="A92" s="23"/>
      <c r="B92" s="15"/>
      <c r="C92" s="11"/>
      <c r="D92" s="7" t="s">
        <v>28</v>
      </c>
      <c r="E92" s="42" t="s">
        <v>75</v>
      </c>
      <c r="F92" s="43">
        <v>120</v>
      </c>
      <c r="G92" s="43">
        <v>12.2</v>
      </c>
      <c r="H92" s="43">
        <v>15.8</v>
      </c>
      <c r="I92" s="43">
        <v>12.06</v>
      </c>
      <c r="J92" s="43">
        <v>176.23</v>
      </c>
      <c r="K92" s="44">
        <v>278</v>
      </c>
      <c r="L92" s="43">
        <v>46.75</v>
      </c>
    </row>
    <row r="93" spans="1:12" ht="14.4" x14ac:dyDescent="0.3">
      <c r="A93" s="23"/>
      <c r="B93" s="15"/>
      <c r="C93" s="11"/>
      <c r="D93" s="7" t="s">
        <v>29</v>
      </c>
      <c r="E93" s="42" t="s">
        <v>76</v>
      </c>
      <c r="F93" s="43">
        <v>155</v>
      </c>
      <c r="G93" s="43">
        <v>3.76</v>
      </c>
      <c r="H93" s="43">
        <v>4.4400000000000004</v>
      </c>
      <c r="I93" s="43">
        <v>37.89</v>
      </c>
      <c r="J93" s="43">
        <v>206.62</v>
      </c>
      <c r="K93" s="44">
        <v>305</v>
      </c>
      <c r="L93" s="43">
        <v>8</v>
      </c>
    </row>
    <row r="94" spans="1:12" ht="14.4" x14ac:dyDescent="0.3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0.1</v>
      </c>
      <c r="H94" s="43">
        <v>0.1</v>
      </c>
      <c r="I94" s="43">
        <v>23.79</v>
      </c>
      <c r="J94" s="43">
        <v>115</v>
      </c>
      <c r="K94" s="44">
        <v>350</v>
      </c>
      <c r="L94" s="43">
        <v>9.3699999999999992</v>
      </c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1.52</v>
      </c>
      <c r="H95" s="43">
        <v>0.36</v>
      </c>
      <c r="I95" s="43">
        <v>9.84</v>
      </c>
      <c r="J95" s="43">
        <v>47</v>
      </c>
      <c r="K95" s="44">
        <v>573</v>
      </c>
      <c r="L95" s="43">
        <v>1.3</v>
      </c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52</v>
      </c>
      <c r="K96" s="44">
        <v>575</v>
      </c>
      <c r="L96" s="43">
        <v>1.95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" si="46">SUM(G90:G98)</f>
        <v>22.73</v>
      </c>
      <c r="H99" s="19">
        <f t="shared" ref="H99" si="47">SUM(H90:H98)</f>
        <v>23.96</v>
      </c>
      <c r="I99" s="19">
        <f t="shared" ref="I99" si="48">SUM(I90:I98)</f>
        <v>112.08</v>
      </c>
      <c r="J99" s="19">
        <f t="shared" ref="J99:L99" si="49">SUM(J90:J98)</f>
        <v>721.1</v>
      </c>
      <c r="K99" s="25"/>
      <c r="L99" s="19">
        <f t="shared" si="49"/>
        <v>82.740000000000009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1372</v>
      </c>
      <c r="G100" s="32">
        <f t="shared" ref="G100" si="50">G89+G99</f>
        <v>40.620000000000005</v>
      </c>
      <c r="H100" s="32">
        <f t="shared" ref="H100" si="51">H89+H99</f>
        <v>51.06</v>
      </c>
      <c r="I100" s="32">
        <f t="shared" ref="I100" si="52">I89+I99</f>
        <v>179.26</v>
      </c>
      <c r="J100" s="32">
        <f t="shared" ref="J100:L100" si="53">J89+J99</f>
        <v>1234.8000000000002</v>
      </c>
      <c r="K100" s="32"/>
      <c r="L100" s="32">
        <f t="shared" si="53"/>
        <v>151.82000000000002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220</v>
      </c>
      <c r="G101" s="40">
        <v>6</v>
      </c>
      <c r="H101" s="40">
        <v>3.6</v>
      </c>
      <c r="I101" s="40">
        <v>52.8</v>
      </c>
      <c r="J101" s="40">
        <v>268</v>
      </c>
      <c r="K101" s="41">
        <v>182</v>
      </c>
      <c r="L101" s="40">
        <v>21.56</v>
      </c>
    </row>
    <row r="102" spans="1:12" ht="14.4" x14ac:dyDescent="0.3">
      <c r="A102" s="23"/>
      <c r="B102" s="15"/>
      <c r="C102" s="11"/>
      <c r="D102" s="6"/>
      <c r="E102" s="42" t="s">
        <v>98</v>
      </c>
      <c r="F102" s="43">
        <v>15</v>
      </c>
      <c r="G102" s="43">
        <v>3.2</v>
      </c>
      <c r="H102" s="43">
        <v>4</v>
      </c>
      <c r="I102" s="43">
        <v>0</v>
      </c>
      <c r="J102" s="43">
        <v>40</v>
      </c>
      <c r="K102" s="44">
        <v>15</v>
      </c>
      <c r="L102" s="43">
        <v>9</v>
      </c>
    </row>
    <row r="103" spans="1:12" ht="14.4" x14ac:dyDescent="0.3">
      <c r="A103" s="23"/>
      <c r="B103" s="15"/>
      <c r="C103" s="11"/>
      <c r="D103" s="7" t="s">
        <v>22</v>
      </c>
      <c r="E103" s="42" t="s">
        <v>56</v>
      </c>
      <c r="F103" s="43">
        <v>207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4.92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573</v>
      </c>
      <c r="L104" s="43">
        <v>1.95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99</v>
      </c>
      <c r="F106" s="43">
        <v>5</v>
      </c>
      <c r="G106" s="43">
        <v>0.08</v>
      </c>
      <c r="H106" s="43">
        <v>3</v>
      </c>
      <c r="I106" s="43">
        <v>0.13</v>
      </c>
      <c r="J106" s="43">
        <v>46</v>
      </c>
      <c r="K106" s="44">
        <v>14</v>
      </c>
      <c r="L106" s="43">
        <v>7</v>
      </c>
    </row>
    <row r="107" spans="1:12" ht="14.4" x14ac:dyDescent="0.3">
      <c r="A107" s="23"/>
      <c r="B107" s="15"/>
      <c r="C107" s="11"/>
      <c r="D107" s="6"/>
      <c r="E107" s="42" t="s">
        <v>96</v>
      </c>
      <c r="F107" s="43">
        <v>30</v>
      </c>
      <c r="G107" s="43">
        <v>2</v>
      </c>
      <c r="H107" s="43">
        <v>4.8</v>
      </c>
      <c r="I107" s="43">
        <v>20.7</v>
      </c>
      <c r="J107" s="43">
        <v>135</v>
      </c>
      <c r="K107" s="44" t="s">
        <v>57</v>
      </c>
      <c r="L107" s="43">
        <v>15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507</v>
      </c>
      <c r="G108" s="19">
        <f t="shared" ref="G108:J108" si="54">SUM(G101:G107)</f>
        <v>13.69</v>
      </c>
      <c r="H108" s="19">
        <f t="shared" si="54"/>
        <v>15.66</v>
      </c>
      <c r="I108" s="19">
        <f t="shared" si="54"/>
        <v>103.59</v>
      </c>
      <c r="J108" s="19">
        <f t="shared" si="54"/>
        <v>621.5</v>
      </c>
      <c r="K108" s="25"/>
      <c r="L108" s="19">
        <f t="shared" ref="L108" si="55">SUM(L101:L107)</f>
        <v>59.43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60</v>
      </c>
      <c r="G109" s="43">
        <v>0.67</v>
      </c>
      <c r="H109" s="43">
        <v>0.06</v>
      </c>
      <c r="I109" s="43">
        <v>2.1</v>
      </c>
      <c r="J109" s="43">
        <v>12</v>
      </c>
      <c r="K109" s="44">
        <v>70</v>
      </c>
      <c r="L109" s="43">
        <v>8.1999999999999993</v>
      </c>
    </row>
    <row r="110" spans="1:12" ht="14.4" x14ac:dyDescent="0.3">
      <c r="A110" s="23"/>
      <c r="B110" s="15"/>
      <c r="C110" s="11"/>
      <c r="D110" s="7" t="s">
        <v>27</v>
      </c>
      <c r="E110" s="42" t="s">
        <v>79</v>
      </c>
      <c r="F110" s="43">
        <v>260</v>
      </c>
      <c r="G110" s="43">
        <v>1.59</v>
      </c>
      <c r="H110" s="43">
        <v>4.99</v>
      </c>
      <c r="I110" s="43">
        <v>9.15</v>
      </c>
      <c r="J110" s="43">
        <v>95.25</v>
      </c>
      <c r="K110" s="44">
        <v>99</v>
      </c>
      <c r="L110" s="43">
        <v>10.61</v>
      </c>
    </row>
    <row r="111" spans="1:12" ht="14.4" x14ac:dyDescent="0.3">
      <c r="A111" s="23"/>
      <c r="B111" s="15"/>
      <c r="C111" s="11"/>
      <c r="D111" s="7" t="s">
        <v>28</v>
      </c>
      <c r="E111" s="42" t="s">
        <v>45</v>
      </c>
      <c r="F111" s="43">
        <v>90</v>
      </c>
      <c r="G111" s="43">
        <v>13.5</v>
      </c>
      <c r="H111" s="43">
        <v>19.8</v>
      </c>
      <c r="I111" s="43">
        <v>11.7</v>
      </c>
      <c r="J111" s="43">
        <v>281.45</v>
      </c>
      <c r="K111" s="44">
        <v>268</v>
      </c>
      <c r="L111" s="43">
        <v>47.58</v>
      </c>
    </row>
    <row r="112" spans="1:12" ht="14.4" x14ac:dyDescent="0.3">
      <c r="A112" s="23"/>
      <c r="B112" s="15"/>
      <c r="C112" s="11"/>
      <c r="D112" s="7" t="s">
        <v>29</v>
      </c>
      <c r="E112" s="42" t="s">
        <v>62</v>
      </c>
      <c r="F112" s="43">
        <v>155</v>
      </c>
      <c r="G112" s="43">
        <v>6.53</v>
      </c>
      <c r="H112" s="43">
        <v>4.6500000000000004</v>
      </c>
      <c r="I112" s="43">
        <v>40.15</v>
      </c>
      <c r="J112" s="43">
        <v>228.63</v>
      </c>
      <c r="K112" s="44">
        <v>302</v>
      </c>
      <c r="L112" s="43">
        <v>7.47</v>
      </c>
    </row>
    <row r="113" spans="1:12" ht="14.4" x14ac:dyDescent="0.3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>
        <v>14</v>
      </c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20</v>
      </c>
      <c r="G114" s="43">
        <v>1.52</v>
      </c>
      <c r="H114" s="43">
        <v>0.36</v>
      </c>
      <c r="I114" s="43">
        <v>9.84</v>
      </c>
      <c r="J114" s="43">
        <v>47</v>
      </c>
      <c r="K114" s="44">
        <v>573</v>
      </c>
      <c r="L114" s="43">
        <v>1.3</v>
      </c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</v>
      </c>
      <c r="K115" s="44">
        <v>575</v>
      </c>
      <c r="L115" s="43">
        <v>1.95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815</v>
      </c>
      <c r="G118" s="19">
        <f t="shared" ref="G118:J118" si="56">SUM(G109:G117)</f>
        <v>26.79</v>
      </c>
      <c r="H118" s="19">
        <f t="shared" si="56"/>
        <v>30.22</v>
      </c>
      <c r="I118" s="19">
        <f t="shared" si="56"/>
        <v>103.16</v>
      </c>
      <c r="J118" s="19">
        <f t="shared" si="56"/>
        <v>801.12999999999988</v>
      </c>
      <c r="K118" s="25"/>
      <c r="L118" s="19">
        <f t="shared" ref="L118" si="57">SUM(L109:L117)</f>
        <v>91.11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1322</v>
      </c>
      <c r="G119" s="32">
        <f t="shared" ref="G119" si="58">G108+G118</f>
        <v>40.479999999999997</v>
      </c>
      <c r="H119" s="32">
        <f t="shared" ref="H119" si="59">H108+H118</f>
        <v>45.879999999999995</v>
      </c>
      <c r="I119" s="32">
        <f t="shared" ref="I119" si="60">I108+I118</f>
        <v>206.75</v>
      </c>
      <c r="J119" s="32">
        <f t="shared" ref="J119:L119" si="61">J108+J118</f>
        <v>1422.6299999999999</v>
      </c>
      <c r="K119" s="32"/>
      <c r="L119" s="32">
        <f t="shared" si="61"/>
        <v>150.54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17.7</v>
      </c>
      <c r="H120" s="40">
        <v>12.23</v>
      </c>
      <c r="I120" s="40">
        <v>28.69</v>
      </c>
      <c r="J120" s="40">
        <v>353.6</v>
      </c>
      <c r="K120" s="41">
        <v>223</v>
      </c>
      <c r="L120" s="40">
        <v>81.23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13.58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573</v>
      </c>
      <c r="L123" s="43">
        <v>1.95</v>
      </c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56.4</v>
      </c>
      <c r="K124" s="44">
        <v>338</v>
      </c>
      <c r="L124" s="43">
        <v>12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24.540000000000003</v>
      </c>
      <c r="H127" s="19">
        <f t="shared" si="62"/>
        <v>16.489999999999998</v>
      </c>
      <c r="I127" s="19">
        <f t="shared" si="62"/>
        <v>72.789999999999992</v>
      </c>
      <c r="J127" s="19">
        <f t="shared" si="62"/>
        <v>599.1</v>
      </c>
      <c r="K127" s="25"/>
      <c r="L127" s="19">
        <f t="shared" ref="L127" si="63">SUM(L120:L126)</f>
        <v>108.76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60</v>
      </c>
      <c r="G128" s="43">
        <v>1.42</v>
      </c>
      <c r="H128" s="43">
        <v>0.06</v>
      </c>
      <c r="I128" s="43">
        <v>13.72</v>
      </c>
      <c r="J128" s="43">
        <v>111.18</v>
      </c>
      <c r="K128" s="44">
        <v>75</v>
      </c>
      <c r="L128" s="43">
        <v>5.61</v>
      </c>
    </row>
    <row r="129" spans="1:12" ht="14.4" x14ac:dyDescent="0.3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2.02</v>
      </c>
      <c r="H129" s="43">
        <v>5.09</v>
      </c>
      <c r="I129" s="43">
        <v>11.98</v>
      </c>
      <c r="J129" s="43">
        <v>107.25</v>
      </c>
      <c r="K129" s="44">
        <v>96</v>
      </c>
      <c r="L129" s="43">
        <v>10.02</v>
      </c>
    </row>
    <row r="130" spans="1:12" ht="14.4" x14ac:dyDescent="0.3">
      <c r="A130" s="14"/>
      <c r="B130" s="15"/>
      <c r="C130" s="11"/>
      <c r="D130" s="7" t="s">
        <v>28</v>
      </c>
      <c r="E130" s="42" t="s">
        <v>61</v>
      </c>
      <c r="F130" s="43">
        <v>90</v>
      </c>
      <c r="G130" s="43">
        <v>13.67</v>
      </c>
      <c r="H130" s="43">
        <v>26.2</v>
      </c>
      <c r="I130" s="43">
        <v>13.1</v>
      </c>
      <c r="J130" s="43">
        <v>348.8</v>
      </c>
      <c r="K130" s="44">
        <v>295</v>
      </c>
      <c r="L130" s="43">
        <v>27.34</v>
      </c>
    </row>
    <row r="131" spans="1:12" ht="14.4" x14ac:dyDescent="0.3">
      <c r="A131" s="14"/>
      <c r="B131" s="15"/>
      <c r="C131" s="11"/>
      <c r="D131" s="7" t="s">
        <v>29</v>
      </c>
      <c r="E131" s="42" t="s">
        <v>46</v>
      </c>
      <c r="F131" s="43">
        <v>155</v>
      </c>
      <c r="G131" s="43">
        <v>5.64</v>
      </c>
      <c r="H131" s="43">
        <v>5.98</v>
      </c>
      <c r="I131" s="43">
        <v>31.47</v>
      </c>
      <c r="J131" s="43">
        <v>202.24</v>
      </c>
      <c r="K131" s="44">
        <v>203</v>
      </c>
      <c r="L131" s="43">
        <v>6.68</v>
      </c>
    </row>
    <row r="132" spans="1:12" ht="14.4" x14ac:dyDescent="0.3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114.6</v>
      </c>
      <c r="K132" s="44">
        <v>342</v>
      </c>
      <c r="L132" s="43">
        <v>6.41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43">
        <v>1.52</v>
      </c>
      <c r="H133" s="43">
        <v>0.36</v>
      </c>
      <c r="I133" s="43">
        <v>9.84</v>
      </c>
      <c r="J133" s="43">
        <v>47</v>
      </c>
      <c r="K133" s="44">
        <v>573</v>
      </c>
      <c r="L133" s="43">
        <v>1.3</v>
      </c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575</v>
      </c>
      <c r="L134" s="43">
        <v>1.95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26.41</v>
      </c>
      <c r="H137" s="19">
        <f t="shared" si="64"/>
        <v>38.209999999999994</v>
      </c>
      <c r="I137" s="19">
        <f t="shared" si="64"/>
        <v>118.01</v>
      </c>
      <c r="J137" s="19">
        <f t="shared" si="64"/>
        <v>983.2700000000001</v>
      </c>
      <c r="K137" s="25"/>
      <c r="L137" s="19">
        <f t="shared" ref="L137" si="65">SUM(L128:L136)</f>
        <v>59.31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1355</v>
      </c>
      <c r="G138" s="32">
        <f t="shared" ref="G138" si="66">G127+G137</f>
        <v>50.95</v>
      </c>
      <c r="H138" s="32">
        <f t="shared" ref="H138" si="67">H127+H137</f>
        <v>54.699999999999989</v>
      </c>
      <c r="I138" s="32">
        <f t="shared" ref="I138" si="68">I127+I137</f>
        <v>190.8</v>
      </c>
      <c r="J138" s="32">
        <f t="shared" ref="J138:L138" si="69">J127+J137</f>
        <v>1582.3700000000001</v>
      </c>
      <c r="K138" s="32"/>
      <c r="L138" s="32">
        <f t="shared" si="69"/>
        <v>168.07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90</v>
      </c>
      <c r="G139" s="40">
        <v>11.51</v>
      </c>
      <c r="H139" s="40">
        <v>16.14</v>
      </c>
      <c r="I139" s="40">
        <v>6.52</v>
      </c>
      <c r="J139" s="40">
        <v>218.8</v>
      </c>
      <c r="K139" s="41">
        <v>297</v>
      </c>
      <c r="L139" s="40">
        <v>28.95</v>
      </c>
    </row>
    <row r="140" spans="1:12" ht="14.4" x14ac:dyDescent="0.3">
      <c r="A140" s="23"/>
      <c r="B140" s="15"/>
      <c r="C140" s="11"/>
      <c r="D140" s="6"/>
      <c r="E140" s="42" t="s">
        <v>84</v>
      </c>
      <c r="F140" s="43">
        <v>185</v>
      </c>
      <c r="G140" s="43">
        <v>10.6</v>
      </c>
      <c r="H140" s="43">
        <v>7.51</v>
      </c>
      <c r="I140" s="43">
        <v>47.66</v>
      </c>
      <c r="J140" s="43">
        <v>300.63</v>
      </c>
      <c r="K140" s="44">
        <v>302</v>
      </c>
      <c r="L140" s="43">
        <v>7.47</v>
      </c>
    </row>
    <row r="141" spans="1:12" ht="14.4" x14ac:dyDescent="0.3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3.43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573</v>
      </c>
      <c r="L142" s="43">
        <v>1.95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24.46</v>
      </c>
      <c r="H146" s="19">
        <f t="shared" si="70"/>
        <v>23.909999999999997</v>
      </c>
      <c r="I146" s="19">
        <f t="shared" si="70"/>
        <v>83.94</v>
      </c>
      <c r="J146" s="19">
        <f t="shared" si="70"/>
        <v>649.93000000000006</v>
      </c>
      <c r="K146" s="25"/>
      <c r="L146" s="19">
        <f t="shared" ref="L146" si="71">SUM(L139:L145)</f>
        <v>41.800000000000004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60</v>
      </c>
      <c r="G147" s="43">
        <v>1.21</v>
      </c>
      <c r="H147" s="43">
        <v>0.06</v>
      </c>
      <c r="I147" s="43">
        <v>12.33</v>
      </c>
      <c r="J147" s="43">
        <v>54.72</v>
      </c>
      <c r="K147" s="44">
        <v>75</v>
      </c>
      <c r="L147" s="43">
        <v>4.8600000000000003</v>
      </c>
    </row>
    <row r="148" spans="1:12" ht="14.4" x14ac:dyDescent="0.3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1.97</v>
      </c>
      <c r="H148" s="43">
        <v>2.71</v>
      </c>
      <c r="I148" s="43">
        <v>12.11</v>
      </c>
      <c r="J148" s="43">
        <v>85.75</v>
      </c>
      <c r="K148" s="44">
        <v>101</v>
      </c>
      <c r="L148" s="43">
        <v>7.16</v>
      </c>
    </row>
    <row r="149" spans="1:12" ht="14.4" x14ac:dyDescent="0.3">
      <c r="A149" s="23"/>
      <c r="B149" s="15"/>
      <c r="C149" s="11"/>
      <c r="D149" s="7" t="s">
        <v>28</v>
      </c>
      <c r="E149" s="42" t="s">
        <v>86</v>
      </c>
      <c r="F149" s="43">
        <v>110</v>
      </c>
      <c r="G149" s="43">
        <v>12.09</v>
      </c>
      <c r="H149" s="43">
        <v>11.4</v>
      </c>
      <c r="I149" s="43">
        <v>12.41</v>
      </c>
      <c r="J149" s="43">
        <v>152.63</v>
      </c>
      <c r="K149" s="44">
        <v>234</v>
      </c>
      <c r="L149" s="43">
        <v>29.07</v>
      </c>
    </row>
    <row r="150" spans="1:12" ht="14.4" x14ac:dyDescent="0.3">
      <c r="A150" s="23"/>
      <c r="B150" s="15"/>
      <c r="C150" s="11"/>
      <c r="D150" s="7" t="s">
        <v>29</v>
      </c>
      <c r="E150" s="42" t="s">
        <v>87</v>
      </c>
      <c r="F150" s="43">
        <v>155</v>
      </c>
      <c r="G150" s="43">
        <v>3.2</v>
      </c>
      <c r="H150" s="43">
        <v>9.4600000000000009</v>
      </c>
      <c r="I150" s="43">
        <v>18.59</v>
      </c>
      <c r="J150" s="43">
        <v>178.62</v>
      </c>
      <c r="K150" s="44">
        <v>128</v>
      </c>
      <c r="L150" s="43">
        <v>18.649999999999999</v>
      </c>
    </row>
    <row r="151" spans="1:12" ht="14.4" x14ac:dyDescent="0.3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132.80000000000001</v>
      </c>
      <c r="K151" s="44">
        <v>349</v>
      </c>
      <c r="L151" s="43">
        <v>5.35</v>
      </c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20</v>
      </c>
      <c r="G152" s="43">
        <v>1.52</v>
      </c>
      <c r="H152" s="43">
        <v>0.36</v>
      </c>
      <c r="I152" s="43">
        <v>9.84</v>
      </c>
      <c r="J152" s="43">
        <v>47</v>
      </c>
      <c r="K152" s="44">
        <v>573</v>
      </c>
      <c r="L152" s="43">
        <v>1.3</v>
      </c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1.98</v>
      </c>
      <c r="H153" s="43">
        <v>0.28000000000000003</v>
      </c>
      <c r="I153" s="43">
        <v>10.02</v>
      </c>
      <c r="J153" s="43">
        <v>52.2</v>
      </c>
      <c r="K153" s="44">
        <v>575</v>
      </c>
      <c r="L153" s="43">
        <v>1.95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22.63</v>
      </c>
      <c r="H156" s="19">
        <f t="shared" si="72"/>
        <v>24.360000000000003</v>
      </c>
      <c r="I156" s="19">
        <f t="shared" si="72"/>
        <v>107.30999999999999</v>
      </c>
      <c r="J156" s="19">
        <f t="shared" si="72"/>
        <v>703.72</v>
      </c>
      <c r="K156" s="25"/>
      <c r="L156" s="19">
        <f t="shared" ref="L156" si="73">SUM(L147:L155)</f>
        <v>68.34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1330</v>
      </c>
      <c r="G157" s="32">
        <f t="shared" ref="G157" si="74">G146+G156</f>
        <v>47.09</v>
      </c>
      <c r="H157" s="32">
        <f t="shared" ref="H157" si="75">H146+H156</f>
        <v>48.269999999999996</v>
      </c>
      <c r="I157" s="32">
        <f t="shared" ref="I157" si="76">I146+I156</f>
        <v>191.25</v>
      </c>
      <c r="J157" s="32">
        <f t="shared" ref="J157:L157" si="77">J146+J156</f>
        <v>1353.65</v>
      </c>
      <c r="K157" s="32"/>
      <c r="L157" s="32">
        <f t="shared" si="77"/>
        <v>110.14000000000001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150</v>
      </c>
      <c r="G158" s="40">
        <v>13.48</v>
      </c>
      <c r="H158" s="40">
        <v>24</v>
      </c>
      <c r="I158" s="40">
        <v>21.55</v>
      </c>
      <c r="J158" s="40">
        <v>280</v>
      </c>
      <c r="K158" s="41">
        <v>210</v>
      </c>
      <c r="L158" s="40">
        <v>50.75</v>
      </c>
    </row>
    <row r="159" spans="1:12" ht="14.4" x14ac:dyDescent="0.3">
      <c r="A159" s="23"/>
      <c r="B159" s="15"/>
      <c r="C159" s="11"/>
      <c r="D159" s="6"/>
      <c r="E159" s="42" t="s">
        <v>88</v>
      </c>
      <c r="F159" s="43">
        <v>31.5</v>
      </c>
      <c r="G159" s="43">
        <v>0.93</v>
      </c>
      <c r="H159" s="43">
        <v>1.32</v>
      </c>
      <c r="I159" s="43">
        <v>1.95</v>
      </c>
      <c r="J159" s="43">
        <v>23.14</v>
      </c>
      <c r="K159" s="44">
        <v>131</v>
      </c>
      <c r="L159" s="43">
        <v>6</v>
      </c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>
        <v>379</v>
      </c>
      <c r="L160" s="43">
        <v>15</v>
      </c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573</v>
      </c>
      <c r="L161" s="43">
        <v>1.95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67</v>
      </c>
      <c r="F163" s="43">
        <v>125</v>
      </c>
      <c r="G163" s="43">
        <v>3.75</v>
      </c>
      <c r="H163" s="43">
        <v>3.13</v>
      </c>
      <c r="I163" s="43">
        <v>13.75</v>
      </c>
      <c r="J163" s="43">
        <v>92.88</v>
      </c>
      <c r="K163" s="44" t="s">
        <v>57</v>
      </c>
      <c r="L163" s="43">
        <v>30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536.5</v>
      </c>
      <c r="G165" s="19">
        <f t="shared" ref="G165:J165" si="78">SUM(G158:G164)</f>
        <v>23.61</v>
      </c>
      <c r="H165" s="19">
        <f t="shared" si="78"/>
        <v>31.369999999999997</v>
      </c>
      <c r="I165" s="19">
        <f t="shared" si="78"/>
        <v>67.960000000000008</v>
      </c>
      <c r="J165" s="19">
        <f t="shared" si="78"/>
        <v>567.12</v>
      </c>
      <c r="K165" s="25"/>
      <c r="L165" s="19">
        <f t="shared" ref="L165" si="79">SUM(L158:L164)</f>
        <v>103.7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0.48</v>
      </c>
      <c r="H166" s="43">
        <v>0.06</v>
      </c>
      <c r="I166" s="43">
        <v>1.02</v>
      </c>
      <c r="J166" s="43">
        <v>6</v>
      </c>
      <c r="K166" s="44">
        <v>70</v>
      </c>
      <c r="L166" s="43">
        <v>8.1999999999999993</v>
      </c>
    </row>
    <row r="167" spans="1:12" ht="14.4" x14ac:dyDescent="0.3">
      <c r="A167" s="23"/>
      <c r="B167" s="15"/>
      <c r="C167" s="11"/>
      <c r="D167" s="7" t="s">
        <v>27</v>
      </c>
      <c r="E167" s="42" t="s">
        <v>52</v>
      </c>
      <c r="F167" s="43">
        <v>260</v>
      </c>
      <c r="G167" s="43">
        <v>1.8</v>
      </c>
      <c r="H167" s="43">
        <v>4.92</v>
      </c>
      <c r="I167" s="43">
        <v>10.93</v>
      </c>
      <c r="J167" s="43">
        <v>103.75</v>
      </c>
      <c r="K167" s="44">
        <v>82</v>
      </c>
      <c r="L167" s="43">
        <v>11.32</v>
      </c>
    </row>
    <row r="168" spans="1:12" ht="14.4" x14ac:dyDescent="0.3">
      <c r="A168" s="23"/>
      <c r="B168" s="15"/>
      <c r="C168" s="11"/>
      <c r="D168" s="7" t="s">
        <v>28</v>
      </c>
      <c r="E168" s="42" t="s">
        <v>49</v>
      </c>
      <c r="F168" s="43">
        <v>240</v>
      </c>
      <c r="G168" s="43">
        <v>21.62</v>
      </c>
      <c r="H168" s="43">
        <v>18.739999999999998</v>
      </c>
      <c r="I168" s="43">
        <v>43.74</v>
      </c>
      <c r="J168" s="43">
        <v>358.4</v>
      </c>
      <c r="K168" s="44">
        <v>291</v>
      </c>
      <c r="L168" s="43">
        <v>54.17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0.1</v>
      </c>
      <c r="H170" s="43">
        <v>0.1</v>
      </c>
      <c r="I170" s="43">
        <v>23.79</v>
      </c>
      <c r="J170" s="43">
        <v>115</v>
      </c>
      <c r="K170" s="44">
        <v>350</v>
      </c>
      <c r="L170" s="43">
        <v>9.3699999999999992</v>
      </c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43">
        <v>1.52</v>
      </c>
      <c r="H171" s="43">
        <v>0.36</v>
      </c>
      <c r="I171" s="43">
        <v>9.84</v>
      </c>
      <c r="J171" s="43">
        <v>47</v>
      </c>
      <c r="K171" s="44">
        <v>573</v>
      </c>
      <c r="L171" s="43">
        <v>1.3</v>
      </c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1.98</v>
      </c>
      <c r="H172" s="43">
        <v>0.28000000000000003</v>
      </c>
      <c r="I172" s="43">
        <v>10.02</v>
      </c>
      <c r="J172" s="43">
        <v>52.2</v>
      </c>
      <c r="K172" s="44">
        <v>575</v>
      </c>
      <c r="L172" s="43">
        <v>1.95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27.500000000000004</v>
      </c>
      <c r="H175" s="19">
        <f t="shared" si="80"/>
        <v>24.46</v>
      </c>
      <c r="I175" s="19">
        <f t="shared" si="80"/>
        <v>99.339999999999989</v>
      </c>
      <c r="J175" s="19">
        <f t="shared" si="80"/>
        <v>682.35</v>
      </c>
      <c r="K175" s="25"/>
      <c r="L175" s="19">
        <f t="shared" ref="L175" si="81">SUM(L166:L174)</f>
        <v>86.31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1346.5</v>
      </c>
      <c r="G176" s="32">
        <f t="shared" ref="G176" si="82">G165+G175</f>
        <v>51.11</v>
      </c>
      <c r="H176" s="32">
        <f t="shared" ref="H176" si="83">H165+H175</f>
        <v>55.83</v>
      </c>
      <c r="I176" s="32">
        <f t="shared" ref="I176" si="84">I165+I175</f>
        <v>167.3</v>
      </c>
      <c r="J176" s="32">
        <f t="shared" ref="J176:L176" si="85">J165+J175</f>
        <v>1249.47</v>
      </c>
      <c r="K176" s="32"/>
      <c r="L176" s="32">
        <f t="shared" si="85"/>
        <v>190.01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45</v>
      </c>
      <c r="F177" s="40">
        <v>90</v>
      </c>
      <c r="G177" s="40">
        <v>13.5</v>
      </c>
      <c r="H177" s="40">
        <v>19.8</v>
      </c>
      <c r="I177" s="40">
        <v>11.7</v>
      </c>
      <c r="J177" s="40">
        <v>281.45</v>
      </c>
      <c r="K177" s="41">
        <v>268</v>
      </c>
      <c r="L177" s="40">
        <v>47.58</v>
      </c>
    </row>
    <row r="178" spans="1:12" ht="14.4" x14ac:dyDescent="0.3">
      <c r="A178" s="23"/>
      <c r="B178" s="15"/>
      <c r="C178" s="11"/>
      <c r="D178" s="6"/>
      <c r="E178" s="42" t="s">
        <v>97</v>
      </c>
      <c r="F178" s="43">
        <v>155</v>
      </c>
      <c r="G178" s="43">
        <v>8.8800000000000008</v>
      </c>
      <c r="H178" s="43">
        <v>6.3</v>
      </c>
      <c r="I178" s="43">
        <v>39.93</v>
      </c>
      <c r="J178" s="43">
        <v>251.88</v>
      </c>
      <c r="K178" s="44">
        <v>302</v>
      </c>
      <c r="L178" s="43">
        <v>5.79</v>
      </c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207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>
        <v>4.92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573</v>
      </c>
      <c r="L180" s="43">
        <v>1.95</v>
      </c>
    </row>
    <row r="181" spans="1:12" ht="14.4" x14ac:dyDescent="0.3">
      <c r="A181" s="23"/>
      <c r="B181" s="15"/>
      <c r="C181" s="11"/>
      <c r="D181" s="7" t="s">
        <v>24</v>
      </c>
      <c r="E181" s="42" t="s">
        <v>42</v>
      </c>
      <c r="F181" s="43">
        <v>120</v>
      </c>
      <c r="G181" s="43">
        <v>0.48</v>
      </c>
      <c r="H181" s="43">
        <v>0.48</v>
      </c>
      <c r="I181" s="43">
        <v>11.76</v>
      </c>
      <c r="J181" s="43">
        <v>56.4</v>
      </c>
      <c r="K181" s="44">
        <v>338</v>
      </c>
      <c r="L181" s="43">
        <v>12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602</v>
      </c>
      <c r="G184" s="19">
        <f t="shared" ref="G184:J184" si="86">SUM(G177:G183)</f>
        <v>25.270000000000003</v>
      </c>
      <c r="H184" s="19">
        <f t="shared" si="86"/>
        <v>26.84</v>
      </c>
      <c r="I184" s="19">
        <f t="shared" si="86"/>
        <v>93.350000000000009</v>
      </c>
      <c r="J184" s="19">
        <f t="shared" si="86"/>
        <v>722.2299999999999</v>
      </c>
      <c r="K184" s="25"/>
      <c r="L184" s="19">
        <f t="shared" ref="L184" si="87">SUM(L177:L183)</f>
        <v>72.240000000000009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60</v>
      </c>
      <c r="G185" s="43">
        <v>0.72</v>
      </c>
      <c r="H185" s="43">
        <v>2.82</v>
      </c>
      <c r="I185" s="43">
        <v>4.62</v>
      </c>
      <c r="J185" s="43">
        <v>46.8</v>
      </c>
      <c r="K185" s="44">
        <v>57</v>
      </c>
      <c r="L185" s="43">
        <v>9.5</v>
      </c>
    </row>
    <row r="186" spans="1:12" ht="14.4" x14ac:dyDescent="0.3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2.69</v>
      </c>
      <c r="H186" s="43">
        <v>2.84</v>
      </c>
      <c r="I186" s="43">
        <v>17.46</v>
      </c>
      <c r="J186" s="43">
        <v>118.25</v>
      </c>
      <c r="K186" s="44">
        <v>103</v>
      </c>
      <c r="L186" s="43">
        <v>7.17</v>
      </c>
    </row>
    <row r="187" spans="1:12" ht="14.4" x14ac:dyDescent="0.3">
      <c r="A187" s="23"/>
      <c r="B187" s="15"/>
      <c r="C187" s="11"/>
      <c r="D187" s="7" t="s">
        <v>28</v>
      </c>
      <c r="E187" s="42" t="s">
        <v>92</v>
      </c>
      <c r="F187" s="43">
        <v>240</v>
      </c>
      <c r="G187" s="43">
        <v>17.57</v>
      </c>
      <c r="H187" s="43">
        <v>18</v>
      </c>
      <c r="I187" s="43">
        <v>33.85</v>
      </c>
      <c r="J187" s="43">
        <v>330.26</v>
      </c>
      <c r="K187" s="44">
        <v>289</v>
      </c>
      <c r="L187" s="43">
        <v>47.16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0.68</v>
      </c>
      <c r="H189" s="43">
        <v>0.28000000000000003</v>
      </c>
      <c r="I189" s="43">
        <v>20.76</v>
      </c>
      <c r="J189" s="43">
        <v>88.2</v>
      </c>
      <c r="K189" s="44">
        <v>388</v>
      </c>
      <c r="L189" s="43">
        <v>9</v>
      </c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20</v>
      </c>
      <c r="G190" s="43">
        <v>1.52</v>
      </c>
      <c r="H190" s="43">
        <v>0.36</v>
      </c>
      <c r="I190" s="43">
        <v>9.84</v>
      </c>
      <c r="J190" s="43">
        <v>47</v>
      </c>
      <c r="K190" s="44">
        <v>573</v>
      </c>
      <c r="L190" s="43">
        <v>1.3</v>
      </c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1.98</v>
      </c>
      <c r="H191" s="43">
        <v>0.28000000000000003</v>
      </c>
      <c r="I191" s="43">
        <v>10.02</v>
      </c>
      <c r="J191" s="43">
        <v>52.2</v>
      </c>
      <c r="K191" s="44">
        <v>575</v>
      </c>
      <c r="L191" s="43">
        <v>1.95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25.16</v>
      </c>
      <c r="H194" s="19">
        <f t="shared" si="88"/>
        <v>24.580000000000002</v>
      </c>
      <c r="I194" s="19">
        <f t="shared" si="88"/>
        <v>96.550000000000011</v>
      </c>
      <c r="J194" s="19">
        <f t="shared" si="88"/>
        <v>682.71</v>
      </c>
      <c r="K194" s="25"/>
      <c r="L194" s="19">
        <f t="shared" ref="L194" si="89">SUM(L185:L193)</f>
        <v>76.08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1402</v>
      </c>
      <c r="G195" s="32">
        <f t="shared" ref="G195" si="90">G184+G194</f>
        <v>50.430000000000007</v>
      </c>
      <c r="H195" s="32">
        <f t="shared" ref="H195" si="91">H184+H194</f>
        <v>51.42</v>
      </c>
      <c r="I195" s="32">
        <f t="shared" ref="I195" si="92">I184+I194</f>
        <v>189.90000000000003</v>
      </c>
      <c r="J195" s="32">
        <f t="shared" ref="J195:L195" si="93">J184+J194</f>
        <v>1404.94</v>
      </c>
      <c r="K195" s="32"/>
      <c r="L195" s="32">
        <f t="shared" si="93"/>
        <v>148.32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1366.95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49.113000000000007</v>
      </c>
      <c r="H196" s="34">
        <f t="shared" si="94"/>
        <v>52.116999999999997</v>
      </c>
      <c r="I196" s="34">
        <f t="shared" si="94"/>
        <v>191.898</v>
      </c>
      <c r="J196" s="34">
        <f t="shared" si="94"/>
        <v>1409.2649999999999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153.42000000000002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2024-02-02T09:06:52Z</dcterms:modified>
</cp:coreProperties>
</file>